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ge-arenda2\Desktop\Профориентация на сайт\Проектория\"/>
    </mc:Choice>
  </mc:AlternateContent>
  <bookViews>
    <workbookView xWindow="0" yWindow="0" windowWidth="28800" windowHeight="12330" activeTab="1"/>
  </bookViews>
  <sheets>
    <sheet name="показатели" sheetId="4" r:id="rId1"/>
    <sheet name="уроки (октябрь)" sheetId="3" r:id="rId2"/>
  </sheets>
  <calcPr calcId="162913"/>
</workbook>
</file>

<file path=xl/calcChain.xml><?xml version="1.0" encoding="utf-8"?>
<calcChain xmlns="http://schemas.openxmlformats.org/spreadsheetml/2006/main">
  <c r="CR7" i="3" l="1"/>
  <c r="BU7" i="3"/>
  <c r="AX7" i="3"/>
  <c r="AA7" i="3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" i="4"/>
  <c r="C23" i="4"/>
  <c r="C5" i="4" l="1"/>
  <c r="B5" i="4"/>
</calcChain>
</file>

<file path=xl/sharedStrings.xml><?xml version="1.0" encoding="utf-8"?>
<sst xmlns="http://schemas.openxmlformats.org/spreadsheetml/2006/main" count="177" uniqueCount="94">
  <si>
    <t>Муниципальное образование</t>
  </si>
  <si>
    <t>Наименование общеобразовательной организации</t>
  </si>
  <si>
    <t>Подключение к урокам</t>
  </si>
  <si>
    <t>6 кл</t>
  </si>
  <si>
    <t>7 кл</t>
  </si>
  <si>
    <t>8 кл</t>
  </si>
  <si>
    <t>9 кл</t>
  </si>
  <si>
    <t>10 кл</t>
  </si>
  <si>
    <t>11 кл</t>
  </si>
  <si>
    <t>количество классов, 
принявших участие в уроке</t>
  </si>
  <si>
    <t>количество обучающихся, 
принявших участие в уроке</t>
  </si>
  <si>
    <t>Региональный проект</t>
  </si>
  <si>
    <t>Успех каждого ребенка</t>
  </si>
  <si>
    <t>Наименование муниципального  показателя</t>
  </si>
  <si>
    <t>Муниципалитет</t>
  </si>
  <si>
    <t>Общее количество участников</t>
  </si>
  <si>
    <t>Абанский район</t>
  </si>
  <si>
    <t>г. Ачинск</t>
  </si>
  <si>
    <t>Ачинский район</t>
  </si>
  <si>
    <t>Балахтинский район</t>
  </si>
  <si>
    <t>Берёзовский район</t>
  </si>
  <si>
    <t>Бирилюсский район</t>
  </si>
  <si>
    <t>г. Боготол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</si>
  <si>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</si>
  <si>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</si>
  <si>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</si>
  <si>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</si>
  <si>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г. Бородино</t>
  </si>
  <si>
    <t>Дзержинский район</t>
  </si>
  <si>
    <t>г. Дивногорск</t>
  </si>
  <si>
    <t>Емельяновский район</t>
  </si>
  <si>
    <t>г. Енисейск</t>
  </si>
  <si>
    <t>Енисейский район</t>
  </si>
  <si>
    <t>Ермаковский район</t>
  </si>
  <si>
    <t>г. Железногорск</t>
  </si>
  <si>
    <t>г. Зеленогорск</t>
  </si>
  <si>
    <t>Идринский район</t>
  </si>
  <si>
    <t>Иланский район</t>
  </si>
  <si>
    <t>Ирбейский район</t>
  </si>
  <si>
    <t>Казачинский район</t>
  </si>
  <si>
    <t>г. Канск</t>
  </si>
  <si>
    <t>Канский район</t>
  </si>
  <si>
    <t>Каратузский район</t>
  </si>
  <si>
    <t>п. Кедровый</t>
  </si>
  <si>
    <t>Кежемский район</t>
  </si>
  <si>
    <t>Козульский район</t>
  </si>
  <si>
    <t>Краснотуранский район</t>
  </si>
  <si>
    <t>г. Красноярск</t>
  </si>
  <si>
    <t>Курагинский район</t>
  </si>
  <si>
    <t>г. Лесосибирск</t>
  </si>
  <si>
    <t>Манский район</t>
  </si>
  <si>
    <t>г. Минусинск</t>
  </si>
  <si>
    <t>Минусинский район</t>
  </si>
  <si>
    <t>Мотыгинский район</t>
  </si>
  <si>
    <t>г. Назарово</t>
  </si>
  <si>
    <t>Назаровский район</t>
  </si>
  <si>
    <t>Нижнеингашский район</t>
  </si>
  <si>
    <t>Новосёловский район</t>
  </si>
  <si>
    <t>г. Норильск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</si>
  <si>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</si>
  <si>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</si>
  <si>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</si>
  <si>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</si>
  <si>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</si>
  <si>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п. Солнечный</t>
  </si>
  <si>
    <t>г. Сосновоборск</t>
  </si>
  <si>
    <t>Сухобузимский район</t>
  </si>
  <si>
    <t>Таймырский Д.-Н.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</si>
  <si>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</si>
  <si>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</si>
  <si>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</si>
  <si>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</si>
  <si>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</si>
  <si>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г. Шарыпово</t>
  </si>
  <si>
    <t>Шарыповский район</t>
  </si>
  <si>
    <t>Шушенский район</t>
  </si>
  <si>
    <t>Эвенкийский район</t>
  </si>
  <si>
    <t>Общее количество обучающихся</t>
  </si>
  <si>
    <r>
      <t xml:space="preserve">Число участников открытых онлайн-уроков, реализуемых с учетом опыта цикла открытых уроков </t>
    </r>
    <r>
      <rPr>
        <b/>
        <sz val="12"/>
        <color theme="1"/>
        <rFont val="Arial"/>
        <family val="2"/>
        <charset val="204"/>
      </rPr>
      <t xml:space="preserve">«Проектория» </t>
    </r>
    <r>
      <rPr>
        <sz val="12"/>
        <color theme="1"/>
        <rFont val="Arial"/>
        <family val="2"/>
        <charset val="204"/>
      </rPr>
      <t>или иных аналогичных по возможностям, функциям и результатам проектах, направленных на раннюю профориентацию, чел. (не менее)</t>
    </r>
  </si>
  <si>
    <t>Информация об участии образовательных организаций в уроках профориентации</t>
  </si>
  <si>
    <t>1 кл</t>
  </si>
  <si>
    <t>2 кл</t>
  </si>
  <si>
    <t>3 кл</t>
  </si>
  <si>
    <t>4 кл</t>
  </si>
  <si>
    <t>5 кл</t>
  </si>
  <si>
    <t>РАСПРЕДЕЛЕНИЕ ПО МУНИЦИПАЛИТЕТАМ (2022 ГОД)</t>
  </si>
  <si>
    <t>прямое (онлайн-участие)
(да - 1, нет - 0)</t>
  </si>
  <si>
    <t>скачивание уроков 
(да - 1, нет - 0)</t>
  </si>
  <si>
    <t>онлайн-урок 7 октября 2022 года</t>
  </si>
  <si>
    <t>онлайн-урок 12 октября 2022 года</t>
  </si>
  <si>
    <t>онлайн-урок 18 октября 2022 года</t>
  </si>
  <si>
    <t>онлайн-урок 21 октября 2022 года</t>
  </si>
  <si>
    <t>Шарыповский муниципальный округ</t>
  </si>
  <si>
    <t>МБОУ Холмогорская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</si>
</sst>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 applyAlignment="1">
      <alignment horizont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0" fontId="2" fillId="4" borderId="8" xfId="1" applyNumberFormat="1" applyFont="1" applyFill="1" applyBorder="1" applyAlignment="1">
      <alignment horizontal="center" vertical="center" wrapText="1"/>
    </xf>
    <xf numFmtId="0" fontId="2" fillId="4" borderId="9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5" borderId="7" xfId="1" applyNumberFormat="1" applyFont="1" applyFill="1" applyBorder="1" applyAlignment="1">
      <alignment horizontal="center" vertical="center" wrapText="1"/>
    </xf>
    <xf numFmtId="0" fontId="2" fillId="5" borderId="8" xfId="1" applyNumberFormat="1" applyFont="1" applyFill="1" applyBorder="1" applyAlignment="1">
      <alignment horizontal="center" vertical="center" wrapText="1"/>
    </xf>
    <xf numFmtId="0" fontId="2" fillId="5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6" borderId="7" xfId="1" applyNumberFormat="1" applyFont="1" applyFill="1" applyBorder="1" applyAlignment="1">
      <alignment horizontal="center" vertical="center" wrapText="1"/>
    </xf>
    <xf numFmtId="0" fontId="2" fillId="6" borderId="8" xfId="1" applyNumberFormat="1" applyFont="1" applyFill="1" applyBorder="1" applyAlignment="1">
      <alignment horizontal="center" vertical="center" wrapText="1"/>
    </xf>
    <xf numFmtId="0" fontId="2" fillId="6" borderId="9" xfId="1" applyNumberFormat="1" applyFont="1" applyFill="1" applyBorder="1" applyAlignment="1">
      <alignment horizontal="center" vertical="center" wrapText="1"/>
    </xf>
    <xf numFmtId="0" fontId="2" fillId="7" borderId="7" xfId="1" applyNumberFormat="1" applyFont="1" applyFill="1" applyBorder="1" applyAlignment="1">
      <alignment horizontal="center" vertical="center" wrapText="1"/>
    </xf>
    <xf numFmtId="0" fontId="2" fillId="7" borderId="8" xfId="1" applyNumberFormat="1" applyFont="1" applyFill="1" applyBorder="1" applyAlignment="1">
      <alignment horizontal="center" vertical="center" wrapText="1"/>
    </xf>
    <xf numFmtId="0" fontId="2" fillId="7" borderId="9" xfId="1" applyNumberFormat="1" applyFont="1" applyFill="1" applyBorder="1" applyAlignment="1">
      <alignment horizontal="center" vertical="center" wrapText="1"/>
    </xf>
  </cellXfs>
  <cellStyles count="8">
    <cellStyle name="Excel Built-in Normal" xfId="7"/>
    <cellStyle name="Hyperlink" xfId="3"/>
    <cellStyle name="Normal_1" xfId="2"/>
    <cellStyle name="Гиперссылка 2" xfId="4"/>
    <cellStyle name="Гиперссылка 3" xfId="5"/>
    <cellStyle name="Обычный" xfId="0" builtinId="0"/>
    <cellStyle name="Обычный 2" xfId="1"/>
    <cellStyle name="Обычный 3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6" workbookViewId="0">
      <selection activeCell="H12" sqref="H12"/>
    </sheetView>
  </sheetViews>
  <sheetFormatPr defaultRowHeight="15" x14ac:dyDescent="0.25"/>
  <cols>
    <col min="1" max="1" width="34.5703125" customWidth="1"/>
    <col min="2" max="2" width="23.7109375" customWidth="1"/>
    <col min="3" max="3" width="23.5703125" customWidth="1"/>
  </cols>
  <sheetData>
    <row r="1" spans="1:3" ht="18" x14ac:dyDescent="0.25">
      <c r="A1" s="14" t="s">
        <v>11</v>
      </c>
      <c r="B1" s="30" t="s">
        <v>12</v>
      </c>
      <c r="C1" s="30"/>
    </row>
    <row r="2" spans="1:3" ht="124.5" customHeight="1" x14ac:dyDescent="0.25">
      <c r="A2" s="15" t="s">
        <v>13</v>
      </c>
      <c r="B2" s="31" t="s">
        <v>78</v>
      </c>
      <c r="C2" s="31"/>
    </row>
    <row r="3" spans="1:3" ht="15.75" x14ac:dyDescent="0.25">
      <c r="A3" s="32" t="s">
        <v>85</v>
      </c>
      <c r="B3" s="32"/>
      <c r="C3" s="32"/>
    </row>
    <row r="4" spans="1:3" ht="51" customHeight="1" x14ac:dyDescent="0.25">
      <c r="A4" s="33" t="s">
        <v>14</v>
      </c>
      <c r="B4" s="16" t="s">
        <v>77</v>
      </c>
      <c r="C4" s="16" t="s">
        <v>15</v>
      </c>
    </row>
    <row r="5" spans="1:3" ht="25.5" customHeight="1" x14ac:dyDescent="0.25">
      <c r="A5" s="34"/>
      <c r="B5" s="5">
        <f>SUM(B6:B66)</f>
        <v>348386</v>
      </c>
      <c r="C5" s="19">
        <f>SUM(C6:C66)</f>
        <v>219483.18</v>
      </c>
    </row>
    <row r="6" spans="1:3" ht="15" customHeight="1" x14ac:dyDescent="0.25">
      <c r="A6" s="7" t="s">
        <v>16</v>
      </c>
      <c r="B6" s="8">
        <v>2638</v>
      </c>
      <c r="C6" s="18">
        <f>B6*0.63</f>
        <v>1661.94</v>
      </c>
    </row>
    <row r="7" spans="1:3" ht="15" customHeight="1" x14ac:dyDescent="0.25">
      <c r="A7" s="6" t="s">
        <v>18</v>
      </c>
      <c r="B7" s="8">
        <v>1670</v>
      </c>
      <c r="C7" s="18">
        <f t="shared" ref="C7:C66" si="0">B7*0.63</f>
        <v>1052.0999999999999</v>
      </c>
    </row>
    <row r="8" spans="1:3" x14ac:dyDescent="0.25">
      <c r="A8" s="6" t="s">
        <v>19</v>
      </c>
      <c r="B8" s="8">
        <v>2544</v>
      </c>
      <c r="C8" s="18">
        <f t="shared" si="0"/>
        <v>1602.72</v>
      </c>
    </row>
    <row r="9" spans="1:3" x14ac:dyDescent="0.25">
      <c r="A9" s="6" t="s">
        <v>20</v>
      </c>
      <c r="B9" s="8">
        <v>4746</v>
      </c>
      <c r="C9" s="18">
        <f t="shared" si="0"/>
        <v>2989.98</v>
      </c>
    </row>
    <row r="10" spans="1:3" x14ac:dyDescent="0.25">
      <c r="A10" s="6" t="s">
        <v>21</v>
      </c>
      <c r="B10" s="8">
        <v>1084</v>
      </c>
      <c r="C10" s="18">
        <f t="shared" si="0"/>
        <v>682.92</v>
      </c>
    </row>
    <row r="11" spans="1:3" x14ac:dyDescent="0.25">
      <c r="A11" s="6" t="s">
        <v>23</v>
      </c>
      <c r="B11" s="8">
        <v>1061</v>
      </c>
      <c r="C11" s="18">
        <f t="shared" si="0"/>
        <v>668.43</v>
      </c>
    </row>
    <row r="12" spans="1:3" x14ac:dyDescent="0.25">
      <c r="A12" s="6" t="s">
        <v>24</v>
      </c>
      <c r="B12" s="8">
        <v>5339</v>
      </c>
      <c r="C12" s="18">
        <f t="shared" si="0"/>
        <v>3363.57</v>
      </c>
    </row>
    <row r="13" spans="1:3" x14ac:dyDescent="0.25">
      <c r="A13" s="6" t="s">
        <v>25</v>
      </c>
      <c r="B13" s="8">
        <v>1944</v>
      </c>
      <c r="C13" s="18">
        <f t="shared" si="0"/>
        <v>1224.72</v>
      </c>
    </row>
    <row r="14" spans="1:3" x14ac:dyDescent="0.25">
      <c r="A14" s="6" t="s">
        <v>26</v>
      </c>
      <c r="B14" s="8">
        <v>949</v>
      </c>
      <c r="C14" s="18">
        <f t="shared" si="0"/>
        <v>597.87</v>
      </c>
    </row>
    <row r="15" spans="1:3" x14ac:dyDescent="0.25">
      <c r="A15" s="9" t="s">
        <v>17</v>
      </c>
      <c r="B15" s="10">
        <v>12797</v>
      </c>
      <c r="C15" s="18">
        <f t="shared" si="0"/>
        <v>8062.11</v>
      </c>
    </row>
    <row r="16" spans="1:3" x14ac:dyDescent="0.25">
      <c r="A16" s="6" t="s">
        <v>22</v>
      </c>
      <c r="B16" s="8">
        <v>2731</v>
      </c>
      <c r="C16" s="18">
        <f t="shared" si="0"/>
        <v>1720.53</v>
      </c>
    </row>
    <row r="17" spans="1:3" x14ac:dyDescent="0.25">
      <c r="A17" s="6" t="s">
        <v>27</v>
      </c>
      <c r="B17" s="8">
        <v>2219</v>
      </c>
      <c r="C17" s="18">
        <f t="shared" si="0"/>
        <v>1397.97</v>
      </c>
    </row>
    <row r="18" spans="1:3" x14ac:dyDescent="0.25">
      <c r="A18" s="6" t="s">
        <v>29</v>
      </c>
      <c r="B18" s="8">
        <v>3281</v>
      </c>
      <c r="C18" s="18">
        <f t="shared" si="0"/>
        <v>2067.0300000000002</v>
      </c>
    </row>
    <row r="19" spans="1:3" x14ac:dyDescent="0.25">
      <c r="A19" s="6" t="s">
        <v>31</v>
      </c>
      <c r="B19" s="8">
        <v>2381</v>
      </c>
      <c r="C19" s="18">
        <f t="shared" si="0"/>
        <v>1500.03</v>
      </c>
    </row>
    <row r="20" spans="1:3" x14ac:dyDescent="0.25">
      <c r="A20" s="9" t="s">
        <v>34</v>
      </c>
      <c r="B20" s="10">
        <v>8421</v>
      </c>
      <c r="C20" s="18">
        <f t="shared" si="0"/>
        <v>5305.2300000000005</v>
      </c>
    </row>
    <row r="21" spans="1:3" x14ac:dyDescent="0.25">
      <c r="A21" s="9" t="s">
        <v>35</v>
      </c>
      <c r="B21" s="10">
        <v>6141</v>
      </c>
      <c r="C21" s="18">
        <f t="shared" si="0"/>
        <v>3868.83</v>
      </c>
    </row>
    <row r="22" spans="1:3" x14ac:dyDescent="0.25">
      <c r="A22" s="6" t="s">
        <v>40</v>
      </c>
      <c r="B22" s="8">
        <v>10368</v>
      </c>
      <c r="C22" s="18">
        <f t="shared" si="0"/>
        <v>6531.84</v>
      </c>
    </row>
    <row r="23" spans="1:3" x14ac:dyDescent="0.25">
      <c r="A23" s="11" t="s">
        <v>47</v>
      </c>
      <c r="B23" s="12">
        <v>129289</v>
      </c>
      <c r="C23" s="18">
        <f t="shared" si="0"/>
        <v>81452.070000000007</v>
      </c>
    </row>
    <row r="24" spans="1:3" x14ac:dyDescent="0.25">
      <c r="A24" s="6" t="s">
        <v>49</v>
      </c>
      <c r="B24" s="8">
        <v>8134</v>
      </c>
      <c r="C24" s="18">
        <f t="shared" si="0"/>
        <v>5124.42</v>
      </c>
    </row>
    <row r="25" spans="1:3" x14ac:dyDescent="0.25">
      <c r="A25" s="6" t="s">
        <v>51</v>
      </c>
      <c r="B25" s="8">
        <v>9879</v>
      </c>
      <c r="C25" s="18">
        <f t="shared" si="0"/>
        <v>6223.77</v>
      </c>
    </row>
    <row r="26" spans="1:3" x14ac:dyDescent="0.25">
      <c r="A26" s="6" t="s">
        <v>54</v>
      </c>
      <c r="B26" s="8">
        <v>5689</v>
      </c>
      <c r="C26" s="18">
        <f t="shared" si="0"/>
        <v>3584.07</v>
      </c>
    </row>
    <row r="27" spans="1:3" x14ac:dyDescent="0.25">
      <c r="A27" s="9" t="s">
        <v>58</v>
      </c>
      <c r="B27" s="10">
        <v>24366</v>
      </c>
      <c r="C27" s="18">
        <f t="shared" si="0"/>
        <v>15350.58</v>
      </c>
    </row>
    <row r="28" spans="1:3" x14ac:dyDescent="0.25">
      <c r="A28" s="6" t="s">
        <v>65</v>
      </c>
      <c r="B28" s="8">
        <v>5470</v>
      </c>
      <c r="C28" s="18">
        <f t="shared" si="0"/>
        <v>3446.1</v>
      </c>
    </row>
    <row r="29" spans="1:3" x14ac:dyDescent="0.25">
      <c r="A29" s="6" t="s">
        <v>73</v>
      </c>
      <c r="B29" s="8">
        <v>5492</v>
      </c>
      <c r="C29" s="18">
        <f t="shared" si="0"/>
        <v>3459.96</v>
      </c>
    </row>
    <row r="30" spans="1:3" x14ac:dyDescent="0.25">
      <c r="A30" s="6" t="s">
        <v>28</v>
      </c>
      <c r="B30" s="8">
        <v>1740</v>
      </c>
      <c r="C30" s="18">
        <f t="shared" si="0"/>
        <v>1096.2</v>
      </c>
    </row>
    <row r="31" spans="1:3" x14ac:dyDescent="0.25">
      <c r="A31" s="6" t="s">
        <v>30</v>
      </c>
      <c r="B31" s="8">
        <v>6661</v>
      </c>
      <c r="C31" s="18">
        <f t="shared" si="0"/>
        <v>4196.43</v>
      </c>
    </row>
    <row r="32" spans="1:3" x14ac:dyDescent="0.25">
      <c r="A32" s="6" t="s">
        <v>32</v>
      </c>
      <c r="B32" s="8">
        <v>3095</v>
      </c>
      <c r="C32" s="18">
        <f t="shared" si="0"/>
        <v>1949.85</v>
      </c>
    </row>
    <row r="33" spans="1:3" x14ac:dyDescent="0.25">
      <c r="A33" s="6" t="s">
        <v>33</v>
      </c>
      <c r="B33" s="8">
        <v>2617</v>
      </c>
      <c r="C33" s="18">
        <f t="shared" si="0"/>
        <v>1648.71</v>
      </c>
    </row>
    <row r="34" spans="1:3" x14ac:dyDescent="0.25">
      <c r="A34" s="6" t="s">
        <v>36</v>
      </c>
      <c r="B34" s="8">
        <v>1524</v>
      </c>
      <c r="C34" s="18">
        <f t="shared" si="0"/>
        <v>960.12</v>
      </c>
    </row>
    <row r="35" spans="1:3" x14ac:dyDescent="0.25">
      <c r="A35" s="6" t="s">
        <v>37</v>
      </c>
      <c r="B35" s="8">
        <v>3008</v>
      </c>
      <c r="C35" s="18">
        <f t="shared" si="0"/>
        <v>1895.04</v>
      </c>
    </row>
    <row r="36" spans="1:3" x14ac:dyDescent="0.25">
      <c r="A36" s="6" t="s">
        <v>38</v>
      </c>
      <c r="B36" s="8">
        <v>2011</v>
      </c>
      <c r="C36" s="18">
        <f t="shared" si="0"/>
        <v>1266.93</v>
      </c>
    </row>
    <row r="37" spans="1:3" x14ac:dyDescent="0.25">
      <c r="A37" s="6" t="s">
        <v>39</v>
      </c>
      <c r="B37" s="8">
        <v>1197</v>
      </c>
      <c r="C37" s="18">
        <f t="shared" si="0"/>
        <v>754.11</v>
      </c>
    </row>
    <row r="38" spans="1:3" x14ac:dyDescent="0.25">
      <c r="A38" s="6" t="s">
        <v>41</v>
      </c>
      <c r="B38" s="8">
        <v>2935</v>
      </c>
      <c r="C38" s="18">
        <f t="shared" si="0"/>
        <v>1849.05</v>
      </c>
    </row>
    <row r="39" spans="1:3" x14ac:dyDescent="0.25">
      <c r="A39" s="6" t="s">
        <v>42</v>
      </c>
      <c r="B39" s="8">
        <v>2063</v>
      </c>
      <c r="C39" s="18">
        <f t="shared" si="0"/>
        <v>1299.69</v>
      </c>
    </row>
    <row r="40" spans="1:3" x14ac:dyDescent="0.25">
      <c r="A40" s="6" t="s">
        <v>44</v>
      </c>
      <c r="B40" s="8">
        <v>2342</v>
      </c>
      <c r="C40" s="18">
        <f t="shared" si="0"/>
        <v>1475.46</v>
      </c>
    </row>
    <row r="41" spans="1:3" x14ac:dyDescent="0.25">
      <c r="A41" s="6" t="s">
        <v>45</v>
      </c>
      <c r="B41" s="8">
        <v>1889</v>
      </c>
      <c r="C41" s="18">
        <f t="shared" si="0"/>
        <v>1190.07</v>
      </c>
    </row>
    <row r="42" spans="1:3" x14ac:dyDescent="0.25">
      <c r="A42" s="6" t="s">
        <v>46</v>
      </c>
      <c r="B42" s="8">
        <v>1820</v>
      </c>
      <c r="C42" s="18">
        <f t="shared" si="0"/>
        <v>1146.5999999999999</v>
      </c>
    </row>
    <row r="43" spans="1:3" x14ac:dyDescent="0.25">
      <c r="A43" s="6" t="s">
        <v>48</v>
      </c>
      <c r="B43" s="8">
        <v>5770</v>
      </c>
      <c r="C43" s="18">
        <f t="shared" si="0"/>
        <v>3635.1</v>
      </c>
    </row>
    <row r="44" spans="1:3" x14ac:dyDescent="0.25">
      <c r="A44" s="6" t="s">
        <v>50</v>
      </c>
      <c r="B44" s="8">
        <v>1830</v>
      </c>
      <c r="C44" s="18">
        <f t="shared" si="0"/>
        <v>1152.9000000000001</v>
      </c>
    </row>
    <row r="45" spans="1:3" x14ac:dyDescent="0.25">
      <c r="A45" s="6" t="s">
        <v>52</v>
      </c>
      <c r="B45" s="8">
        <v>3130</v>
      </c>
      <c r="C45" s="18">
        <f t="shared" si="0"/>
        <v>1971.9</v>
      </c>
    </row>
    <row r="46" spans="1:3" x14ac:dyDescent="0.25">
      <c r="A46" s="6" t="s">
        <v>53</v>
      </c>
      <c r="B46" s="8">
        <v>1849</v>
      </c>
      <c r="C46" s="18">
        <f t="shared" si="0"/>
        <v>1164.8700000000001</v>
      </c>
    </row>
    <row r="47" spans="1:3" x14ac:dyDescent="0.25">
      <c r="A47" s="6" t="s">
        <v>55</v>
      </c>
      <c r="B47" s="8">
        <v>2503</v>
      </c>
      <c r="C47" s="18">
        <f t="shared" si="0"/>
        <v>1576.89</v>
      </c>
    </row>
    <row r="48" spans="1:3" x14ac:dyDescent="0.25">
      <c r="A48" s="6" t="s">
        <v>56</v>
      </c>
      <c r="B48" s="8">
        <v>3087</v>
      </c>
      <c r="C48" s="18">
        <f t="shared" si="0"/>
        <v>1944.81</v>
      </c>
    </row>
    <row r="49" spans="1:3" x14ac:dyDescent="0.25">
      <c r="A49" s="6" t="s">
        <v>57</v>
      </c>
      <c r="B49" s="8">
        <v>1600</v>
      </c>
      <c r="C49" s="18">
        <f t="shared" si="0"/>
        <v>1008</v>
      </c>
    </row>
    <row r="50" spans="1:3" x14ac:dyDescent="0.25">
      <c r="A50" s="6" t="s">
        <v>43</v>
      </c>
      <c r="B50" s="8">
        <v>584</v>
      </c>
      <c r="C50" s="18">
        <f t="shared" si="0"/>
        <v>367.92</v>
      </c>
    </row>
    <row r="51" spans="1:3" x14ac:dyDescent="0.25">
      <c r="A51" s="6" t="s">
        <v>64</v>
      </c>
      <c r="B51" s="8">
        <v>1117</v>
      </c>
      <c r="C51" s="18">
        <f t="shared" si="0"/>
        <v>703.71</v>
      </c>
    </row>
    <row r="52" spans="1:3" x14ac:dyDescent="0.25">
      <c r="A52" s="6" t="s">
        <v>59</v>
      </c>
      <c r="B52" s="8">
        <v>1215</v>
      </c>
      <c r="C52" s="18">
        <f t="shared" si="0"/>
        <v>765.45</v>
      </c>
    </row>
    <row r="53" spans="1:3" x14ac:dyDescent="0.25">
      <c r="A53" s="6" t="s">
        <v>60</v>
      </c>
      <c r="B53" s="8">
        <v>968</v>
      </c>
      <c r="C53" s="18">
        <f t="shared" si="0"/>
        <v>609.84</v>
      </c>
    </row>
    <row r="54" spans="1:3" x14ac:dyDescent="0.25">
      <c r="A54" s="6" t="s">
        <v>61</v>
      </c>
      <c r="B54" s="8">
        <v>4035</v>
      </c>
      <c r="C54" s="18">
        <f t="shared" si="0"/>
        <v>2542.0500000000002</v>
      </c>
    </row>
    <row r="55" spans="1:3" x14ac:dyDescent="0.25">
      <c r="A55" s="6" t="s">
        <v>62</v>
      </c>
      <c r="B55" s="8">
        <v>1349</v>
      </c>
      <c r="C55" s="18">
        <f t="shared" si="0"/>
        <v>849.87</v>
      </c>
    </row>
    <row r="56" spans="1:3" x14ac:dyDescent="0.25">
      <c r="A56" s="6" t="s">
        <v>63</v>
      </c>
      <c r="B56" s="8">
        <v>1288</v>
      </c>
      <c r="C56" s="18">
        <f t="shared" si="0"/>
        <v>811.44</v>
      </c>
    </row>
    <row r="57" spans="1:3" x14ac:dyDescent="0.25">
      <c r="A57" s="6" t="s">
        <v>66</v>
      </c>
      <c r="B57" s="8">
        <v>2345</v>
      </c>
      <c r="C57" s="18">
        <f t="shared" si="0"/>
        <v>1477.35</v>
      </c>
    </row>
    <row r="58" spans="1:3" x14ac:dyDescent="0.25">
      <c r="A58" s="6" t="s">
        <v>67</v>
      </c>
      <c r="B58" s="8">
        <v>4892</v>
      </c>
      <c r="C58" s="18">
        <f t="shared" si="0"/>
        <v>3081.96</v>
      </c>
    </row>
    <row r="59" spans="1:3" x14ac:dyDescent="0.25">
      <c r="A59" s="6" t="s">
        <v>68</v>
      </c>
      <c r="B59" s="8">
        <v>1284</v>
      </c>
      <c r="C59" s="18">
        <f t="shared" si="0"/>
        <v>808.92</v>
      </c>
    </row>
    <row r="60" spans="1:3" x14ac:dyDescent="0.25">
      <c r="A60" s="6" t="s">
        <v>69</v>
      </c>
      <c r="B60" s="8">
        <v>2054</v>
      </c>
      <c r="C60" s="18">
        <f t="shared" si="0"/>
        <v>1294.02</v>
      </c>
    </row>
    <row r="61" spans="1:3" x14ac:dyDescent="0.25">
      <c r="A61" s="6" t="s">
        <v>70</v>
      </c>
      <c r="B61" s="8">
        <v>988</v>
      </c>
      <c r="C61" s="18">
        <f t="shared" si="0"/>
        <v>622.44000000000005</v>
      </c>
    </row>
    <row r="62" spans="1:3" x14ac:dyDescent="0.25">
      <c r="A62" s="6" t="s">
        <v>71</v>
      </c>
      <c r="B62" s="8">
        <v>4338</v>
      </c>
      <c r="C62" s="18">
        <f t="shared" si="0"/>
        <v>2732.94</v>
      </c>
    </row>
    <row r="63" spans="1:3" x14ac:dyDescent="0.25">
      <c r="A63" s="6" t="s">
        <v>72</v>
      </c>
      <c r="B63" s="8">
        <v>2374</v>
      </c>
      <c r="C63" s="18">
        <f t="shared" si="0"/>
        <v>1495.6200000000001</v>
      </c>
    </row>
    <row r="64" spans="1:3" x14ac:dyDescent="0.25">
      <c r="A64" s="6" t="s">
        <v>74</v>
      </c>
      <c r="B64" s="8">
        <v>1675</v>
      </c>
      <c r="C64" s="18">
        <f t="shared" si="0"/>
        <v>1055.25</v>
      </c>
    </row>
    <row r="65" spans="1:3" x14ac:dyDescent="0.25">
      <c r="A65" s="6" t="s">
        <v>75</v>
      </c>
      <c r="B65" s="8">
        <v>4218</v>
      </c>
      <c r="C65" s="18">
        <f t="shared" si="0"/>
        <v>2657.34</v>
      </c>
    </row>
    <row r="66" spans="1:3" x14ac:dyDescent="0.25">
      <c r="A66" s="6" t="s">
        <v>76</v>
      </c>
      <c r="B66" s="8">
        <v>2358</v>
      </c>
      <c r="C66" s="18">
        <f t="shared" si="0"/>
        <v>1485.54</v>
      </c>
    </row>
    <row r="67" spans="1:3" x14ac:dyDescent="0.25">
      <c r="A67" s="13"/>
      <c r="B67" s="14"/>
      <c r="C67" s="14"/>
    </row>
  </sheetData>
  <sortState ref="A9:G68">
    <sortCondition ref="A8"/>
  </sortState>
  <mergeCells count="4">
    <mergeCell ref="B1:C1"/>
    <mergeCell ref="B2:C2"/>
    <mergeCell ref="A3:C3"/>
    <mergeCell ref="A4:A5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ignoredErrors>
    <ignoredError sqref="B5:C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R29"/>
  <sheetViews>
    <sheetView tabSelected="1" topLeftCell="A2" zoomScale="60" zoomScaleNormal="60" workbookViewId="0">
      <selection activeCell="B14" sqref="B14"/>
    </sheetView>
  </sheetViews>
  <sheetFormatPr defaultColWidth="9.140625" defaultRowHeight="15" x14ac:dyDescent="0.25"/>
  <cols>
    <col min="1" max="1" width="23.140625" style="3" customWidth="1"/>
    <col min="2" max="2" width="55.140625" style="1" customWidth="1"/>
    <col min="3" max="3" width="13.140625" style="1" customWidth="1"/>
    <col min="4" max="4" width="13.28515625" style="1" customWidth="1"/>
    <col min="5" max="96" width="7" style="1" customWidth="1"/>
    <col min="97" max="16384" width="9.140625" style="1"/>
  </cols>
  <sheetData>
    <row r="2" spans="1:96" ht="30" customHeight="1" x14ac:dyDescent="0.35">
      <c r="A2" s="49" t="s">
        <v>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27"/>
    </row>
    <row r="3" spans="1:96" x14ac:dyDescent="0.25">
      <c r="A3" s="2"/>
    </row>
    <row r="4" spans="1:96" ht="34.5" customHeight="1" x14ac:dyDescent="0.25">
      <c r="A4" s="36" t="s">
        <v>0</v>
      </c>
      <c r="B4" s="36" t="s">
        <v>1</v>
      </c>
      <c r="C4" s="39" t="s">
        <v>2</v>
      </c>
      <c r="D4" s="39"/>
      <c r="E4" s="40" t="s">
        <v>88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2"/>
      <c r="AB4" s="46" t="s">
        <v>89</v>
      </c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8"/>
      <c r="AY4" s="53" t="s">
        <v>90</v>
      </c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5"/>
      <c r="BV4" s="56" t="s">
        <v>91</v>
      </c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8"/>
    </row>
    <row r="5" spans="1:96" ht="43.5" customHeight="1" x14ac:dyDescent="0.25">
      <c r="A5" s="37"/>
      <c r="B5" s="37"/>
      <c r="C5" s="50" t="s">
        <v>86</v>
      </c>
      <c r="D5" s="50" t="s">
        <v>87</v>
      </c>
      <c r="E5" s="35" t="s">
        <v>9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43" t="s">
        <v>10</v>
      </c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35" t="s">
        <v>9</v>
      </c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43" t="s">
        <v>10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/>
      <c r="AY5" s="35" t="s">
        <v>9</v>
      </c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43" t="s">
        <v>10</v>
      </c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5"/>
      <c r="BV5" s="52" t="s">
        <v>9</v>
      </c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43" t="s">
        <v>10</v>
      </c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5"/>
    </row>
    <row r="6" spans="1:96" ht="42" customHeight="1" x14ac:dyDescent="0.25">
      <c r="A6" s="38"/>
      <c r="B6" s="38"/>
      <c r="C6" s="51"/>
      <c r="D6" s="51"/>
      <c r="E6" s="17" t="s">
        <v>80</v>
      </c>
      <c r="F6" s="17" t="s">
        <v>81</v>
      </c>
      <c r="G6" s="17" t="s">
        <v>82</v>
      </c>
      <c r="H6" s="17" t="s">
        <v>83</v>
      </c>
      <c r="I6" s="17" t="s">
        <v>84</v>
      </c>
      <c r="J6" s="4" t="s">
        <v>3</v>
      </c>
      <c r="K6" s="4" t="s">
        <v>4</v>
      </c>
      <c r="L6" s="4" t="s">
        <v>5</v>
      </c>
      <c r="M6" s="4" t="s">
        <v>6</v>
      </c>
      <c r="N6" s="4" t="s">
        <v>7</v>
      </c>
      <c r="O6" s="4" t="s">
        <v>8</v>
      </c>
      <c r="P6" s="17" t="s">
        <v>80</v>
      </c>
      <c r="Q6" s="17" t="s">
        <v>81</v>
      </c>
      <c r="R6" s="17" t="s">
        <v>82</v>
      </c>
      <c r="S6" s="17" t="s">
        <v>83</v>
      </c>
      <c r="T6" s="17" t="s">
        <v>84</v>
      </c>
      <c r="U6" s="17" t="s">
        <v>3</v>
      </c>
      <c r="V6" s="17" t="s">
        <v>4</v>
      </c>
      <c r="W6" s="17" t="s">
        <v>5</v>
      </c>
      <c r="X6" s="17" t="s">
        <v>6</v>
      </c>
      <c r="Y6" s="17" t="s">
        <v>7</v>
      </c>
      <c r="Z6" s="17" t="s">
        <v>8</v>
      </c>
      <c r="AA6" s="28"/>
      <c r="AB6" s="20" t="s">
        <v>80</v>
      </c>
      <c r="AC6" s="20" t="s">
        <v>81</v>
      </c>
      <c r="AD6" s="20" t="s">
        <v>82</v>
      </c>
      <c r="AE6" s="20" t="s">
        <v>83</v>
      </c>
      <c r="AF6" s="20" t="s">
        <v>84</v>
      </c>
      <c r="AG6" s="20" t="s">
        <v>3</v>
      </c>
      <c r="AH6" s="20" t="s">
        <v>4</v>
      </c>
      <c r="AI6" s="20" t="s">
        <v>5</v>
      </c>
      <c r="AJ6" s="20" t="s">
        <v>6</v>
      </c>
      <c r="AK6" s="20" t="s">
        <v>7</v>
      </c>
      <c r="AL6" s="20" t="s">
        <v>8</v>
      </c>
      <c r="AM6" s="20" t="s">
        <v>80</v>
      </c>
      <c r="AN6" s="20" t="s">
        <v>81</v>
      </c>
      <c r="AO6" s="20" t="s">
        <v>82</v>
      </c>
      <c r="AP6" s="20" t="s">
        <v>83</v>
      </c>
      <c r="AQ6" s="20" t="s">
        <v>84</v>
      </c>
      <c r="AR6" s="20" t="s">
        <v>3</v>
      </c>
      <c r="AS6" s="20" t="s">
        <v>4</v>
      </c>
      <c r="AT6" s="20" t="s">
        <v>5</v>
      </c>
      <c r="AU6" s="20" t="s">
        <v>6</v>
      </c>
      <c r="AV6" s="20" t="s">
        <v>7</v>
      </c>
      <c r="AW6" s="20" t="s">
        <v>8</v>
      </c>
      <c r="AX6" s="28"/>
      <c r="AY6" s="25" t="s">
        <v>80</v>
      </c>
      <c r="AZ6" s="25" t="s">
        <v>81</v>
      </c>
      <c r="BA6" s="25" t="s">
        <v>82</v>
      </c>
      <c r="BB6" s="25" t="s">
        <v>83</v>
      </c>
      <c r="BC6" s="25" t="s">
        <v>84</v>
      </c>
      <c r="BD6" s="25" t="s">
        <v>3</v>
      </c>
      <c r="BE6" s="25" t="s">
        <v>4</v>
      </c>
      <c r="BF6" s="25" t="s">
        <v>5</v>
      </c>
      <c r="BG6" s="25" t="s">
        <v>6</v>
      </c>
      <c r="BH6" s="25" t="s">
        <v>7</v>
      </c>
      <c r="BI6" s="25" t="s">
        <v>8</v>
      </c>
      <c r="BJ6" s="25" t="s">
        <v>80</v>
      </c>
      <c r="BK6" s="25" t="s">
        <v>81</v>
      </c>
      <c r="BL6" s="25" t="s">
        <v>82</v>
      </c>
      <c r="BM6" s="25" t="s">
        <v>83</v>
      </c>
      <c r="BN6" s="25" t="s">
        <v>84</v>
      </c>
      <c r="BO6" s="25" t="s">
        <v>3</v>
      </c>
      <c r="BP6" s="25" t="s">
        <v>4</v>
      </c>
      <c r="BQ6" s="25" t="s">
        <v>5</v>
      </c>
      <c r="BR6" s="25" t="s">
        <v>6</v>
      </c>
      <c r="BS6" s="25" t="s">
        <v>7</v>
      </c>
      <c r="BT6" s="25" t="s">
        <v>8</v>
      </c>
      <c r="BU6" s="28"/>
      <c r="BV6" s="25" t="s">
        <v>80</v>
      </c>
      <c r="BW6" s="25" t="s">
        <v>81</v>
      </c>
      <c r="BX6" s="25" t="s">
        <v>82</v>
      </c>
      <c r="BY6" s="25" t="s">
        <v>83</v>
      </c>
      <c r="BZ6" s="25" t="s">
        <v>84</v>
      </c>
      <c r="CA6" s="25" t="s">
        <v>3</v>
      </c>
      <c r="CB6" s="25" t="s">
        <v>4</v>
      </c>
      <c r="CC6" s="25" t="s">
        <v>5</v>
      </c>
      <c r="CD6" s="25" t="s">
        <v>6</v>
      </c>
      <c r="CE6" s="25" t="s">
        <v>7</v>
      </c>
      <c r="CF6" s="25" t="s">
        <v>8</v>
      </c>
      <c r="CG6" s="29" t="s">
        <v>80</v>
      </c>
      <c r="CH6" s="29" t="s">
        <v>81</v>
      </c>
      <c r="CI6" s="29" t="s">
        <v>82</v>
      </c>
      <c r="CJ6" s="29" t="s">
        <v>83</v>
      </c>
      <c r="CK6" s="29" t="s">
        <v>84</v>
      </c>
      <c r="CL6" s="29" t="s">
        <v>3</v>
      </c>
      <c r="CM6" s="29" t="s">
        <v>4</v>
      </c>
      <c r="CN6" s="29" t="s">
        <v>5</v>
      </c>
      <c r="CO6" s="29" t="s">
        <v>6</v>
      </c>
      <c r="CP6" s="29" t="s">
        <v>7</v>
      </c>
      <c r="CQ6" s="29" t="s">
        <v>8</v>
      </c>
      <c r="CR6" s="29"/>
    </row>
    <row r="7" spans="1:96" ht="28.5" customHeight="1" x14ac:dyDescent="0.25">
      <c r="A7" s="24" t="s">
        <v>92</v>
      </c>
      <c r="B7" s="23" t="s">
        <v>93</v>
      </c>
      <c r="C7" s="21">
        <v>1</v>
      </c>
      <c r="D7" s="21">
        <v>1</v>
      </c>
      <c r="E7" s="22"/>
      <c r="F7" s="22"/>
      <c r="G7" s="22"/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1</v>
      </c>
      <c r="O7" s="22">
        <v>1</v>
      </c>
      <c r="P7" s="22"/>
      <c r="Q7" s="22"/>
      <c r="R7" s="22"/>
      <c r="S7" s="22">
        <v>35</v>
      </c>
      <c r="T7" s="22">
        <v>35</v>
      </c>
      <c r="U7" s="22">
        <v>34</v>
      </c>
      <c r="V7" s="22">
        <v>35</v>
      </c>
      <c r="W7" s="22">
        <v>30</v>
      </c>
      <c r="X7" s="22">
        <v>25</v>
      </c>
      <c r="Y7" s="22">
        <v>10</v>
      </c>
      <c r="Z7" s="22">
        <v>4</v>
      </c>
      <c r="AA7" s="22">
        <f t="shared" ref="AA7" si="0">SUM(P7:Z7)</f>
        <v>208</v>
      </c>
      <c r="AB7" s="22"/>
      <c r="AC7" s="22"/>
      <c r="AD7" s="22"/>
      <c r="AE7" s="22">
        <v>2</v>
      </c>
      <c r="AF7" s="22">
        <v>2</v>
      </c>
      <c r="AG7" s="22">
        <v>2</v>
      </c>
      <c r="AH7" s="22">
        <v>2</v>
      </c>
      <c r="AI7" s="22">
        <v>2</v>
      </c>
      <c r="AJ7" s="22">
        <v>2</v>
      </c>
      <c r="AK7" s="22">
        <v>1</v>
      </c>
      <c r="AL7" s="22">
        <v>1</v>
      </c>
      <c r="AM7" s="22"/>
      <c r="AN7" s="22"/>
      <c r="AO7" s="22"/>
      <c r="AP7" s="22">
        <v>35</v>
      </c>
      <c r="AQ7" s="22">
        <v>35</v>
      </c>
      <c r="AR7" s="22">
        <v>34</v>
      </c>
      <c r="AS7" s="22">
        <v>35</v>
      </c>
      <c r="AT7" s="22">
        <v>30</v>
      </c>
      <c r="AU7" s="22">
        <v>25</v>
      </c>
      <c r="AV7" s="22">
        <v>10</v>
      </c>
      <c r="AW7" s="22">
        <v>4</v>
      </c>
      <c r="AX7" s="22">
        <f t="shared" ref="AX7" si="1">SUM(AM7:AW7)</f>
        <v>208</v>
      </c>
      <c r="AY7" s="22"/>
      <c r="AZ7" s="22"/>
      <c r="BA7" s="22"/>
      <c r="BB7" s="22">
        <v>2</v>
      </c>
      <c r="BC7" s="22">
        <v>2</v>
      </c>
      <c r="BD7" s="22">
        <v>2</v>
      </c>
      <c r="BE7" s="22">
        <v>2</v>
      </c>
      <c r="BF7" s="22">
        <v>2</v>
      </c>
      <c r="BG7" s="22">
        <v>2</v>
      </c>
      <c r="BH7" s="22">
        <v>1</v>
      </c>
      <c r="BI7" s="22">
        <v>1</v>
      </c>
      <c r="BJ7" s="22"/>
      <c r="BK7" s="22"/>
      <c r="BL7" s="22"/>
      <c r="BM7" s="22">
        <v>35</v>
      </c>
      <c r="BN7" s="22">
        <v>30</v>
      </c>
      <c r="BO7" s="22">
        <v>34</v>
      </c>
      <c r="BP7" s="22">
        <v>35</v>
      </c>
      <c r="BQ7" s="22">
        <v>30</v>
      </c>
      <c r="BR7" s="22">
        <v>25</v>
      </c>
      <c r="BS7" s="22">
        <v>8</v>
      </c>
      <c r="BT7" s="22">
        <v>4</v>
      </c>
      <c r="BU7" s="22">
        <f t="shared" ref="BU7" si="2">SUM(BJ7:BT7)</f>
        <v>201</v>
      </c>
      <c r="BV7" s="22"/>
      <c r="BW7" s="22"/>
      <c r="BX7" s="22"/>
      <c r="BY7" s="22">
        <v>2</v>
      </c>
      <c r="BZ7" s="22">
        <v>2</v>
      </c>
      <c r="CA7" s="22">
        <v>2</v>
      </c>
      <c r="CB7" s="22">
        <v>2</v>
      </c>
      <c r="CC7" s="22">
        <v>2</v>
      </c>
      <c r="CD7" s="22">
        <v>2</v>
      </c>
      <c r="CE7" s="22">
        <v>1</v>
      </c>
      <c r="CF7" s="22">
        <v>1</v>
      </c>
      <c r="CG7" s="22"/>
      <c r="CH7" s="22"/>
      <c r="CI7" s="22"/>
      <c r="CJ7" s="22">
        <v>35</v>
      </c>
      <c r="CK7" s="22">
        <v>35</v>
      </c>
      <c r="CL7" s="22">
        <v>34</v>
      </c>
      <c r="CM7" s="22">
        <v>35</v>
      </c>
      <c r="CN7" s="22">
        <v>30</v>
      </c>
      <c r="CO7" s="22">
        <v>25</v>
      </c>
      <c r="CP7" s="22">
        <v>10</v>
      </c>
      <c r="CQ7" s="22">
        <v>3</v>
      </c>
      <c r="CR7" s="22">
        <f t="shared" ref="CR7" si="3">SUM(CG7:CQ7)</f>
        <v>207</v>
      </c>
    </row>
    <row r="8" spans="1:96" ht="30" customHeight="1" x14ac:dyDescent="0.25">
      <c r="A8" s="22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</row>
    <row r="9" spans="1:96" ht="22.5" customHeight="1" x14ac:dyDescent="0.25">
      <c r="A9" s="22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</row>
    <row r="10" spans="1:96" ht="24.75" customHeight="1" x14ac:dyDescent="0.25">
      <c r="A10" s="2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</row>
    <row r="11" spans="1:96" ht="24.75" customHeight="1" x14ac:dyDescent="0.25">
      <c r="A11" s="22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</row>
    <row r="12" spans="1:96" ht="22.5" customHeight="1" x14ac:dyDescent="0.25">
      <c r="A12" s="22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</row>
    <row r="13" spans="1:96" ht="27.75" customHeight="1" x14ac:dyDescent="0.25">
      <c r="A13" s="22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</row>
    <row r="14" spans="1:96" ht="24" customHeight="1" x14ac:dyDescent="0.25">
      <c r="A14" s="22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</row>
    <row r="15" spans="1:96" x14ac:dyDescent="0.25">
      <c r="A15" s="22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</row>
    <row r="16" spans="1:96" x14ac:dyDescent="0.25">
      <c r="A16" s="22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</row>
    <row r="17" spans="1:96" x14ac:dyDescent="0.25">
      <c r="A17" s="22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</row>
    <row r="18" spans="1:96" x14ac:dyDescent="0.25">
      <c r="A18" s="22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</row>
    <row r="19" spans="1:96" x14ac:dyDescent="0.25">
      <c r="A19" s="22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</row>
    <row r="20" spans="1:96" x14ac:dyDescent="0.25">
      <c r="A20" s="22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</row>
    <row r="21" spans="1:96" x14ac:dyDescent="0.25">
      <c r="A21" s="22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</row>
    <row r="22" spans="1:96" x14ac:dyDescent="0.25">
      <c r="A22" s="22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</row>
    <row r="23" spans="1:96" x14ac:dyDescent="0.25">
      <c r="A23" s="22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</row>
    <row r="24" spans="1:96" x14ac:dyDescent="0.25">
      <c r="A24" s="22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</row>
    <row r="25" spans="1:96" x14ac:dyDescent="0.25">
      <c r="A25" s="22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</row>
    <row r="26" spans="1:96" x14ac:dyDescent="0.25">
      <c r="A26" s="22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</row>
    <row r="27" spans="1:96" x14ac:dyDescent="0.25">
      <c r="A27" s="2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</row>
    <row r="28" spans="1:96" x14ac:dyDescent="0.25">
      <c r="A28" s="22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</row>
    <row r="29" spans="1:96" x14ac:dyDescent="0.25">
      <c r="A29" s="22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</row>
  </sheetData>
  <mergeCells count="18">
    <mergeCell ref="BV5:CF5"/>
    <mergeCell ref="AY4:BU4"/>
    <mergeCell ref="BJ5:BU5"/>
    <mergeCell ref="BV4:CR4"/>
    <mergeCell ref="CG5:CR5"/>
    <mergeCell ref="A2:Z2"/>
    <mergeCell ref="C5:C6"/>
    <mergeCell ref="D5:D6"/>
    <mergeCell ref="E5:O5"/>
    <mergeCell ref="AY5:BI5"/>
    <mergeCell ref="AB5:AL5"/>
    <mergeCell ref="A4:A6"/>
    <mergeCell ref="B4:B6"/>
    <mergeCell ref="C4:D4"/>
    <mergeCell ref="E4:AA4"/>
    <mergeCell ref="P5:AA5"/>
    <mergeCell ref="AB4:AX4"/>
    <mergeCell ref="AM5:AX5"/>
  </mergeCells>
  <conditionalFormatting sqref="A3">
    <cfRule type="duplicateValues" dxfId="0" priority="1"/>
  </conditionalFormatting>
  <pageMargins left="0.31" right="0.21" top="0.74803149606299213" bottom="0.74803149606299213" header="0.31496062992125984" footer="0.31496062992125984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уроки (октябрь)</vt:lpstr>
    </vt:vector>
  </TitlesOfParts>
  <Company>minsvyaz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Х. Хайруллин</dc:creator>
  <cp:lastModifiedBy>Kege-arenda2</cp:lastModifiedBy>
  <cp:lastPrinted>2021-03-16T07:22:05Z</cp:lastPrinted>
  <dcterms:created xsi:type="dcterms:W3CDTF">2018-06-18T09:01:13Z</dcterms:created>
  <dcterms:modified xsi:type="dcterms:W3CDTF">2023-02-07T04:17:09Z</dcterms:modified>
</cp:coreProperties>
</file>