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ge-arenda2\Desktop\Профориентация на сайт\Проектория\"/>
    </mc:Choice>
  </mc:AlternateContent>
  <bookViews>
    <workbookView xWindow="0" yWindow="0" windowWidth="28800" windowHeight="12330" activeTab="1"/>
  </bookViews>
  <sheets>
    <sheet name="показатели" sheetId="4" r:id="rId1"/>
    <sheet name="уроки (на март апрель)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" i="3" l="1"/>
  <c r="C7" i="4" l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" i="4"/>
  <c r="C23" i="4"/>
  <c r="C5" i="4" l="1"/>
  <c r="B5" i="4"/>
</calcChain>
</file>

<file path=xl/sharedStrings.xml><?xml version="1.0" encoding="utf-8"?>
<sst xmlns="http://schemas.openxmlformats.org/spreadsheetml/2006/main" count="104" uniqueCount="93">
  <si>
    <t>Муниципальное образование</t>
  </si>
  <si>
    <t>Наименование общеобразовательной организации</t>
  </si>
  <si>
    <t>Подключение к урокам</t>
  </si>
  <si>
    <t>скачивание уроков 
(да, нет)</t>
  </si>
  <si>
    <t>6 кл</t>
  </si>
  <si>
    <t>7 кл</t>
  </si>
  <si>
    <t>8 кл</t>
  </si>
  <si>
    <t>9 кл</t>
  </si>
  <si>
    <t>10 кл</t>
  </si>
  <si>
    <t>11 кл</t>
  </si>
  <si>
    <t>количество классов, 
принявших участие в уроке</t>
  </si>
  <si>
    <t>количество обучающихся, 
принявших участие в уроке</t>
  </si>
  <si>
    <t>Региональный проект</t>
  </si>
  <si>
    <t>Успех каждого ребенка</t>
  </si>
  <si>
    <t>Наименование муниципального  показателя</t>
  </si>
  <si>
    <t>Муниципалитет</t>
  </si>
  <si>
    <t>Общее количество участников</t>
  </si>
  <si>
    <t>Абанский район</t>
  </si>
  <si>
    <t>г. Ачинск</t>
  </si>
  <si>
    <t>Ачинский район</t>
  </si>
  <si>
    <t>Балахтинский район</t>
  </si>
  <si>
    <t>Берёзовский район</t>
  </si>
  <si>
    <t>Бирилюсский район</t>
  </si>
  <si>
    <t>г. Боготол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</si>
  <si>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</si>
  <si>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</si>
  <si>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</si>
  <si>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</si>
  <si>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г. Бородино</t>
  </si>
  <si>
    <t>Дзержинский район</t>
  </si>
  <si>
    <t>г. Дивногорск</t>
  </si>
  <si>
    <t>Емельяновский район</t>
  </si>
  <si>
    <t>г. Енисейск</t>
  </si>
  <si>
    <t>Енисейский район</t>
  </si>
  <si>
    <t>Ермаковский район</t>
  </si>
  <si>
    <t>г. Железногорск</t>
  </si>
  <si>
    <t>г. Зеленогорск</t>
  </si>
  <si>
    <t>Идринский район</t>
  </si>
  <si>
    <t>Иланский район</t>
  </si>
  <si>
    <t>Ирбейский район</t>
  </si>
  <si>
    <t>Казачинский район</t>
  </si>
  <si>
    <t>г. Канск</t>
  </si>
  <si>
    <t>Канский район</t>
  </si>
  <si>
    <t>Каратузский район</t>
  </si>
  <si>
    <t>п. Кедровый</t>
  </si>
  <si>
    <t>Кежемский район</t>
  </si>
  <si>
    <t>Козульский район</t>
  </si>
  <si>
    <t>Краснотуранский район</t>
  </si>
  <si>
    <t>г. Красноярск</t>
  </si>
  <si>
    <t>Курагинский район</t>
  </si>
  <si>
    <t>г. Лесосибирск</t>
  </si>
  <si>
    <t>Манский район</t>
  </si>
  <si>
    <t>г. Минусинск</t>
  </si>
  <si>
    <t>Минусинский район</t>
  </si>
  <si>
    <t>Мотыгинский район</t>
  </si>
  <si>
    <t>г. Назарово</t>
  </si>
  <si>
    <t>Назаровский район</t>
  </si>
  <si>
    <t>Нижнеингашский район</t>
  </si>
  <si>
    <t>Новосёловский район</t>
  </si>
  <si>
    <t>г. Норильск</t>
  </si>
  <si>
    <t>Партизанский район</t>
  </si>
  <si>
    <t>Пировский район</t>
  </si>
  <si>
    <t>Рыбинский район</t>
  </si>
  <si>
    <t>Саянский район</t>
  </si>
  <si>
    <t>Северо-Енисейский район</t>
  </si>
  <si>
    <t>п. Солнечный</t>
  </si>
  <si>
    <t>г. Сосновоборск</t>
  </si>
  <si>
    <t>Сухобузимский район</t>
  </si>
  <si>
    <t>Таймырский Д.-Н. район</t>
  </si>
  <si>
    <t>Тасеевский район</t>
  </si>
  <si>
    <t>Туруханский район</t>
  </si>
  <si>
    <t>Тюхтетский район</t>
  </si>
  <si>
    <t>Ужурский район</t>
  </si>
  <si>
    <t>Уярский район</t>
  </si>
  <si>
    <t>г. Шарыпово</t>
  </si>
  <si>
    <t>Шарыповский район</t>
  </si>
  <si>
    <t>Шушенский район</t>
  </si>
  <si>
    <t>Эвенкийский район</t>
  </si>
  <si>
    <t>Общее количество обучающихся</t>
  </si>
  <si>
    <r>
      <t xml:space="preserve">Число участников открытых онлайн-уроков, реализуемых с учетом опыта цикла открытых уроков </t>
    </r>
    <r>
      <rPr>
        <b/>
        <sz val="12"/>
        <color theme="1"/>
        <rFont val="Arial"/>
        <family val="2"/>
        <charset val="204"/>
      </rPr>
      <t xml:space="preserve">«Проектория» </t>
    </r>
    <r>
      <rPr>
        <sz val="12"/>
        <color theme="1"/>
        <rFont val="Arial"/>
        <family val="2"/>
        <charset val="204"/>
      </rPr>
      <t>или иных аналогичных по возможностям, функциям и результатам проектах, направленных на раннюю профориентацию, чел. (не менее)</t>
    </r>
  </si>
  <si>
    <t>Информация об участии образовательных организаций в уроках профориентации</t>
  </si>
  <si>
    <t>прямое (онлайн-участие)
(да, нет)</t>
  </si>
  <si>
    <t>1 кл</t>
  </si>
  <si>
    <t>2 кл</t>
  </si>
  <si>
    <t>3 кл</t>
  </si>
  <si>
    <t>4 кл</t>
  </si>
  <si>
    <t>5 кл</t>
  </si>
  <si>
    <t>онлайн-уроки проведенные в марте и на первой неделе апреля 2022 года</t>
  </si>
  <si>
    <t>РАСПРЕДЕЛЕНИЕ ПО МУНИЦИПАЛИТЕТАМ (2022 ГОД)</t>
  </si>
  <si>
    <t>нет</t>
  </si>
  <si>
    <t>да</t>
  </si>
  <si>
    <t>МБОУ Холмогорская СОШ</t>
  </si>
  <si>
    <t>Шарыповский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</si>
</sst>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sz val="11"/>
      <color rgb="FF000000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8">
    <cellStyle name="Excel Built-in Normal" xfId="7"/>
    <cellStyle name="Hyperlink" xfId="3"/>
    <cellStyle name="Normal_1" xfId="2"/>
    <cellStyle name="Гиперссылка 2" xfId="4"/>
    <cellStyle name="Гиперссылка 3" xfId="5"/>
    <cellStyle name="Обычный" xfId="0" builtinId="0"/>
    <cellStyle name="Обычный 2" xfId="1"/>
    <cellStyle name="Обычный 3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9" workbookViewId="0">
      <selection activeCell="H12" sqref="H12"/>
    </sheetView>
  </sheetViews>
  <sheetFormatPr defaultRowHeight="15" x14ac:dyDescent="0.25"/>
  <cols>
    <col min="1" max="1" width="34.5703125" customWidth="1"/>
    <col min="2" max="2" width="23.7109375" customWidth="1"/>
    <col min="3" max="3" width="23.5703125" customWidth="1"/>
  </cols>
  <sheetData>
    <row r="1" spans="1:3" ht="18" x14ac:dyDescent="0.25">
      <c r="A1" s="21" t="s">
        <v>12</v>
      </c>
      <c r="B1" s="30" t="s">
        <v>13</v>
      </c>
      <c r="C1" s="30"/>
    </row>
    <row r="2" spans="1:3" ht="124.5" customHeight="1" x14ac:dyDescent="0.25">
      <c r="A2" s="22" t="s">
        <v>14</v>
      </c>
      <c r="B2" s="31" t="s">
        <v>79</v>
      </c>
      <c r="C2" s="31"/>
    </row>
    <row r="3" spans="1:3" ht="15.75" x14ac:dyDescent="0.25">
      <c r="A3" s="32" t="s">
        <v>88</v>
      </c>
      <c r="B3" s="32"/>
      <c r="C3" s="32"/>
    </row>
    <row r="4" spans="1:3" ht="51" customHeight="1" x14ac:dyDescent="0.25">
      <c r="A4" s="33" t="s">
        <v>15</v>
      </c>
      <c r="B4" s="23" t="s">
        <v>78</v>
      </c>
      <c r="C4" s="23" t="s">
        <v>16</v>
      </c>
    </row>
    <row r="5" spans="1:3" ht="25.5" customHeight="1" x14ac:dyDescent="0.25">
      <c r="A5" s="34"/>
      <c r="B5" s="12">
        <f>SUM(B6:B66)</f>
        <v>348386</v>
      </c>
      <c r="C5" s="26">
        <f>SUM(C6:C66)</f>
        <v>219483.18</v>
      </c>
    </row>
    <row r="6" spans="1:3" ht="15" customHeight="1" x14ac:dyDescent="0.25">
      <c r="A6" s="14" t="s">
        <v>17</v>
      </c>
      <c r="B6" s="15">
        <v>2638</v>
      </c>
      <c r="C6" s="25">
        <f>B6*0.63</f>
        <v>1661.94</v>
      </c>
    </row>
    <row r="7" spans="1:3" ht="15" customHeight="1" x14ac:dyDescent="0.25">
      <c r="A7" s="13" t="s">
        <v>19</v>
      </c>
      <c r="B7" s="15">
        <v>1670</v>
      </c>
      <c r="C7" s="25">
        <f t="shared" ref="C7:C66" si="0">B7*0.63</f>
        <v>1052.0999999999999</v>
      </c>
    </row>
    <row r="8" spans="1:3" x14ac:dyDescent="0.25">
      <c r="A8" s="13" t="s">
        <v>20</v>
      </c>
      <c r="B8" s="15">
        <v>2544</v>
      </c>
      <c r="C8" s="25">
        <f t="shared" si="0"/>
        <v>1602.72</v>
      </c>
    </row>
    <row r="9" spans="1:3" x14ac:dyDescent="0.25">
      <c r="A9" s="13" t="s">
        <v>21</v>
      </c>
      <c r="B9" s="15">
        <v>4746</v>
      </c>
      <c r="C9" s="25">
        <f t="shared" si="0"/>
        <v>2989.98</v>
      </c>
    </row>
    <row r="10" spans="1:3" x14ac:dyDescent="0.25">
      <c r="A10" s="13" t="s">
        <v>22</v>
      </c>
      <c r="B10" s="15">
        <v>1084</v>
      </c>
      <c r="C10" s="25">
        <f t="shared" si="0"/>
        <v>682.92</v>
      </c>
    </row>
    <row r="11" spans="1:3" x14ac:dyDescent="0.25">
      <c r="A11" s="13" t="s">
        <v>24</v>
      </c>
      <c r="B11" s="15">
        <v>1061</v>
      </c>
      <c r="C11" s="25">
        <f t="shared" si="0"/>
        <v>668.43</v>
      </c>
    </row>
    <row r="12" spans="1:3" x14ac:dyDescent="0.25">
      <c r="A12" s="13" t="s">
        <v>25</v>
      </c>
      <c r="B12" s="15">
        <v>5339</v>
      </c>
      <c r="C12" s="25">
        <f t="shared" si="0"/>
        <v>3363.57</v>
      </c>
    </row>
    <row r="13" spans="1:3" x14ac:dyDescent="0.25">
      <c r="A13" s="13" t="s">
        <v>26</v>
      </c>
      <c r="B13" s="15">
        <v>1944</v>
      </c>
      <c r="C13" s="25">
        <f t="shared" si="0"/>
        <v>1224.72</v>
      </c>
    </row>
    <row r="14" spans="1:3" x14ac:dyDescent="0.25">
      <c r="A14" s="13" t="s">
        <v>27</v>
      </c>
      <c r="B14" s="15">
        <v>949</v>
      </c>
      <c r="C14" s="25">
        <f t="shared" si="0"/>
        <v>597.87</v>
      </c>
    </row>
    <row r="15" spans="1:3" x14ac:dyDescent="0.25">
      <c r="A15" s="16" t="s">
        <v>18</v>
      </c>
      <c r="B15" s="17">
        <v>12797</v>
      </c>
      <c r="C15" s="25">
        <f t="shared" si="0"/>
        <v>8062.11</v>
      </c>
    </row>
    <row r="16" spans="1:3" x14ac:dyDescent="0.25">
      <c r="A16" s="13" t="s">
        <v>23</v>
      </c>
      <c r="B16" s="15">
        <v>2731</v>
      </c>
      <c r="C16" s="25">
        <f t="shared" si="0"/>
        <v>1720.53</v>
      </c>
    </row>
    <row r="17" spans="1:3" x14ac:dyDescent="0.25">
      <c r="A17" s="13" t="s">
        <v>28</v>
      </c>
      <c r="B17" s="15">
        <v>2219</v>
      </c>
      <c r="C17" s="25">
        <f t="shared" si="0"/>
        <v>1397.97</v>
      </c>
    </row>
    <row r="18" spans="1:3" x14ac:dyDescent="0.25">
      <c r="A18" s="13" t="s">
        <v>30</v>
      </c>
      <c r="B18" s="15">
        <v>3281</v>
      </c>
      <c r="C18" s="25">
        <f t="shared" si="0"/>
        <v>2067.0300000000002</v>
      </c>
    </row>
    <row r="19" spans="1:3" x14ac:dyDescent="0.25">
      <c r="A19" s="13" t="s">
        <v>32</v>
      </c>
      <c r="B19" s="15">
        <v>2381</v>
      </c>
      <c r="C19" s="25">
        <f t="shared" si="0"/>
        <v>1500.03</v>
      </c>
    </row>
    <row r="20" spans="1:3" x14ac:dyDescent="0.25">
      <c r="A20" s="16" t="s">
        <v>35</v>
      </c>
      <c r="B20" s="17">
        <v>8421</v>
      </c>
      <c r="C20" s="25">
        <f t="shared" si="0"/>
        <v>5305.2300000000005</v>
      </c>
    </row>
    <row r="21" spans="1:3" x14ac:dyDescent="0.25">
      <c r="A21" s="16" t="s">
        <v>36</v>
      </c>
      <c r="B21" s="17">
        <v>6141</v>
      </c>
      <c r="C21" s="25">
        <f t="shared" si="0"/>
        <v>3868.83</v>
      </c>
    </row>
    <row r="22" spans="1:3" x14ac:dyDescent="0.25">
      <c r="A22" s="13" t="s">
        <v>41</v>
      </c>
      <c r="B22" s="15">
        <v>10368</v>
      </c>
      <c r="C22" s="25">
        <f t="shared" si="0"/>
        <v>6531.84</v>
      </c>
    </row>
    <row r="23" spans="1:3" x14ac:dyDescent="0.25">
      <c r="A23" s="18" t="s">
        <v>48</v>
      </c>
      <c r="B23" s="19">
        <v>129289</v>
      </c>
      <c r="C23" s="25">
        <f t="shared" si="0"/>
        <v>81452.070000000007</v>
      </c>
    </row>
    <row r="24" spans="1:3" x14ac:dyDescent="0.25">
      <c r="A24" s="13" t="s">
        <v>50</v>
      </c>
      <c r="B24" s="15">
        <v>8134</v>
      </c>
      <c r="C24" s="25">
        <f t="shared" si="0"/>
        <v>5124.42</v>
      </c>
    </row>
    <row r="25" spans="1:3" x14ac:dyDescent="0.25">
      <c r="A25" s="13" t="s">
        <v>52</v>
      </c>
      <c r="B25" s="15">
        <v>9879</v>
      </c>
      <c r="C25" s="25">
        <f t="shared" si="0"/>
        <v>6223.77</v>
      </c>
    </row>
    <row r="26" spans="1:3" x14ac:dyDescent="0.25">
      <c r="A26" s="13" t="s">
        <v>55</v>
      </c>
      <c r="B26" s="15">
        <v>5689</v>
      </c>
      <c r="C26" s="25">
        <f t="shared" si="0"/>
        <v>3584.07</v>
      </c>
    </row>
    <row r="27" spans="1:3" x14ac:dyDescent="0.25">
      <c r="A27" s="16" t="s">
        <v>59</v>
      </c>
      <c r="B27" s="17">
        <v>24366</v>
      </c>
      <c r="C27" s="25">
        <f t="shared" si="0"/>
        <v>15350.58</v>
      </c>
    </row>
    <row r="28" spans="1:3" x14ac:dyDescent="0.25">
      <c r="A28" s="13" t="s">
        <v>66</v>
      </c>
      <c r="B28" s="15">
        <v>5470</v>
      </c>
      <c r="C28" s="25">
        <f t="shared" si="0"/>
        <v>3446.1</v>
      </c>
    </row>
    <row r="29" spans="1:3" x14ac:dyDescent="0.25">
      <c r="A29" s="13" t="s">
        <v>74</v>
      </c>
      <c r="B29" s="15">
        <v>5492</v>
      </c>
      <c r="C29" s="25">
        <f t="shared" si="0"/>
        <v>3459.96</v>
      </c>
    </row>
    <row r="30" spans="1:3" x14ac:dyDescent="0.25">
      <c r="A30" s="13" t="s">
        <v>29</v>
      </c>
      <c r="B30" s="15">
        <v>1740</v>
      </c>
      <c r="C30" s="25">
        <f t="shared" si="0"/>
        <v>1096.2</v>
      </c>
    </row>
    <row r="31" spans="1:3" x14ac:dyDescent="0.25">
      <c r="A31" s="13" t="s">
        <v>31</v>
      </c>
      <c r="B31" s="15">
        <v>6661</v>
      </c>
      <c r="C31" s="25">
        <f t="shared" si="0"/>
        <v>4196.43</v>
      </c>
    </row>
    <row r="32" spans="1:3" x14ac:dyDescent="0.25">
      <c r="A32" s="13" t="s">
        <v>33</v>
      </c>
      <c r="B32" s="15">
        <v>3095</v>
      </c>
      <c r="C32" s="25">
        <f t="shared" si="0"/>
        <v>1949.85</v>
      </c>
    </row>
    <row r="33" spans="1:3" x14ac:dyDescent="0.25">
      <c r="A33" s="13" t="s">
        <v>34</v>
      </c>
      <c r="B33" s="15">
        <v>2617</v>
      </c>
      <c r="C33" s="25">
        <f t="shared" si="0"/>
        <v>1648.71</v>
      </c>
    </row>
    <row r="34" spans="1:3" x14ac:dyDescent="0.25">
      <c r="A34" s="13" t="s">
        <v>37</v>
      </c>
      <c r="B34" s="15">
        <v>1524</v>
      </c>
      <c r="C34" s="25">
        <f t="shared" si="0"/>
        <v>960.12</v>
      </c>
    </row>
    <row r="35" spans="1:3" x14ac:dyDescent="0.25">
      <c r="A35" s="13" t="s">
        <v>38</v>
      </c>
      <c r="B35" s="15">
        <v>3008</v>
      </c>
      <c r="C35" s="25">
        <f t="shared" si="0"/>
        <v>1895.04</v>
      </c>
    </row>
    <row r="36" spans="1:3" x14ac:dyDescent="0.25">
      <c r="A36" s="13" t="s">
        <v>39</v>
      </c>
      <c r="B36" s="15">
        <v>2011</v>
      </c>
      <c r="C36" s="25">
        <f t="shared" si="0"/>
        <v>1266.93</v>
      </c>
    </row>
    <row r="37" spans="1:3" x14ac:dyDescent="0.25">
      <c r="A37" s="13" t="s">
        <v>40</v>
      </c>
      <c r="B37" s="15">
        <v>1197</v>
      </c>
      <c r="C37" s="25">
        <f t="shared" si="0"/>
        <v>754.11</v>
      </c>
    </row>
    <row r="38" spans="1:3" x14ac:dyDescent="0.25">
      <c r="A38" s="13" t="s">
        <v>42</v>
      </c>
      <c r="B38" s="15">
        <v>2935</v>
      </c>
      <c r="C38" s="25">
        <f t="shared" si="0"/>
        <v>1849.05</v>
      </c>
    </row>
    <row r="39" spans="1:3" x14ac:dyDescent="0.25">
      <c r="A39" s="13" t="s">
        <v>43</v>
      </c>
      <c r="B39" s="15">
        <v>2063</v>
      </c>
      <c r="C39" s="25">
        <f t="shared" si="0"/>
        <v>1299.69</v>
      </c>
    </row>
    <row r="40" spans="1:3" x14ac:dyDescent="0.25">
      <c r="A40" s="13" t="s">
        <v>45</v>
      </c>
      <c r="B40" s="15">
        <v>2342</v>
      </c>
      <c r="C40" s="25">
        <f t="shared" si="0"/>
        <v>1475.46</v>
      </c>
    </row>
    <row r="41" spans="1:3" x14ac:dyDescent="0.25">
      <c r="A41" s="13" t="s">
        <v>46</v>
      </c>
      <c r="B41" s="15">
        <v>1889</v>
      </c>
      <c r="C41" s="25">
        <f t="shared" si="0"/>
        <v>1190.07</v>
      </c>
    </row>
    <row r="42" spans="1:3" x14ac:dyDescent="0.25">
      <c r="A42" s="13" t="s">
        <v>47</v>
      </c>
      <c r="B42" s="15">
        <v>1820</v>
      </c>
      <c r="C42" s="25">
        <f t="shared" si="0"/>
        <v>1146.5999999999999</v>
      </c>
    </row>
    <row r="43" spans="1:3" x14ac:dyDescent="0.25">
      <c r="A43" s="13" t="s">
        <v>49</v>
      </c>
      <c r="B43" s="15">
        <v>5770</v>
      </c>
      <c r="C43" s="25">
        <f t="shared" si="0"/>
        <v>3635.1</v>
      </c>
    </row>
    <row r="44" spans="1:3" x14ac:dyDescent="0.25">
      <c r="A44" s="13" t="s">
        <v>51</v>
      </c>
      <c r="B44" s="15">
        <v>1830</v>
      </c>
      <c r="C44" s="25">
        <f t="shared" si="0"/>
        <v>1152.9000000000001</v>
      </c>
    </row>
    <row r="45" spans="1:3" x14ac:dyDescent="0.25">
      <c r="A45" s="13" t="s">
        <v>53</v>
      </c>
      <c r="B45" s="15">
        <v>3130</v>
      </c>
      <c r="C45" s="25">
        <f t="shared" si="0"/>
        <v>1971.9</v>
      </c>
    </row>
    <row r="46" spans="1:3" x14ac:dyDescent="0.25">
      <c r="A46" s="13" t="s">
        <v>54</v>
      </c>
      <c r="B46" s="15">
        <v>1849</v>
      </c>
      <c r="C46" s="25">
        <f t="shared" si="0"/>
        <v>1164.8700000000001</v>
      </c>
    </row>
    <row r="47" spans="1:3" x14ac:dyDescent="0.25">
      <c r="A47" s="13" t="s">
        <v>56</v>
      </c>
      <c r="B47" s="15">
        <v>2503</v>
      </c>
      <c r="C47" s="25">
        <f t="shared" si="0"/>
        <v>1576.89</v>
      </c>
    </row>
    <row r="48" spans="1:3" x14ac:dyDescent="0.25">
      <c r="A48" s="13" t="s">
        <v>57</v>
      </c>
      <c r="B48" s="15">
        <v>3087</v>
      </c>
      <c r="C48" s="25">
        <f t="shared" si="0"/>
        <v>1944.81</v>
      </c>
    </row>
    <row r="49" spans="1:3" x14ac:dyDescent="0.25">
      <c r="A49" s="13" t="s">
        <v>58</v>
      </c>
      <c r="B49" s="15">
        <v>1600</v>
      </c>
      <c r="C49" s="25">
        <f t="shared" si="0"/>
        <v>1008</v>
      </c>
    </row>
    <row r="50" spans="1:3" x14ac:dyDescent="0.25">
      <c r="A50" s="13" t="s">
        <v>44</v>
      </c>
      <c r="B50" s="15">
        <v>584</v>
      </c>
      <c r="C50" s="25">
        <f t="shared" si="0"/>
        <v>367.92</v>
      </c>
    </row>
    <row r="51" spans="1:3" x14ac:dyDescent="0.25">
      <c r="A51" s="13" t="s">
        <v>65</v>
      </c>
      <c r="B51" s="15">
        <v>1117</v>
      </c>
      <c r="C51" s="25">
        <f t="shared" si="0"/>
        <v>703.71</v>
      </c>
    </row>
    <row r="52" spans="1:3" x14ac:dyDescent="0.25">
      <c r="A52" s="13" t="s">
        <v>60</v>
      </c>
      <c r="B52" s="15">
        <v>1215</v>
      </c>
      <c r="C52" s="25">
        <f t="shared" si="0"/>
        <v>765.45</v>
      </c>
    </row>
    <row r="53" spans="1:3" x14ac:dyDescent="0.25">
      <c r="A53" s="13" t="s">
        <v>61</v>
      </c>
      <c r="B53" s="15">
        <v>968</v>
      </c>
      <c r="C53" s="25">
        <f t="shared" si="0"/>
        <v>609.84</v>
      </c>
    </row>
    <row r="54" spans="1:3" x14ac:dyDescent="0.25">
      <c r="A54" s="13" t="s">
        <v>62</v>
      </c>
      <c r="B54" s="15">
        <v>4035</v>
      </c>
      <c r="C54" s="25">
        <f t="shared" si="0"/>
        <v>2542.0500000000002</v>
      </c>
    </row>
    <row r="55" spans="1:3" x14ac:dyDescent="0.25">
      <c r="A55" s="13" t="s">
        <v>63</v>
      </c>
      <c r="B55" s="15">
        <v>1349</v>
      </c>
      <c r="C55" s="25">
        <f t="shared" si="0"/>
        <v>849.87</v>
      </c>
    </row>
    <row r="56" spans="1:3" x14ac:dyDescent="0.25">
      <c r="A56" s="13" t="s">
        <v>64</v>
      </c>
      <c r="B56" s="15">
        <v>1288</v>
      </c>
      <c r="C56" s="25">
        <f t="shared" si="0"/>
        <v>811.44</v>
      </c>
    </row>
    <row r="57" spans="1:3" x14ac:dyDescent="0.25">
      <c r="A57" s="13" t="s">
        <v>67</v>
      </c>
      <c r="B57" s="15">
        <v>2345</v>
      </c>
      <c r="C57" s="25">
        <f t="shared" si="0"/>
        <v>1477.35</v>
      </c>
    </row>
    <row r="58" spans="1:3" x14ac:dyDescent="0.25">
      <c r="A58" s="13" t="s">
        <v>68</v>
      </c>
      <c r="B58" s="15">
        <v>4892</v>
      </c>
      <c r="C58" s="25">
        <f t="shared" si="0"/>
        <v>3081.96</v>
      </c>
    </row>
    <row r="59" spans="1:3" x14ac:dyDescent="0.25">
      <c r="A59" s="13" t="s">
        <v>69</v>
      </c>
      <c r="B59" s="15">
        <v>1284</v>
      </c>
      <c r="C59" s="25">
        <f t="shared" si="0"/>
        <v>808.92</v>
      </c>
    </row>
    <row r="60" spans="1:3" x14ac:dyDescent="0.25">
      <c r="A60" s="13" t="s">
        <v>70</v>
      </c>
      <c r="B60" s="15">
        <v>2054</v>
      </c>
      <c r="C60" s="25">
        <f t="shared" si="0"/>
        <v>1294.02</v>
      </c>
    </row>
    <row r="61" spans="1:3" x14ac:dyDescent="0.25">
      <c r="A61" s="13" t="s">
        <v>71</v>
      </c>
      <c r="B61" s="15">
        <v>988</v>
      </c>
      <c r="C61" s="25">
        <f t="shared" si="0"/>
        <v>622.44000000000005</v>
      </c>
    </row>
    <row r="62" spans="1:3" x14ac:dyDescent="0.25">
      <c r="A62" s="13" t="s">
        <v>72</v>
      </c>
      <c r="B62" s="15">
        <v>4338</v>
      </c>
      <c r="C62" s="25">
        <f t="shared" si="0"/>
        <v>2732.94</v>
      </c>
    </row>
    <row r="63" spans="1:3" x14ac:dyDescent="0.25">
      <c r="A63" s="13" t="s">
        <v>73</v>
      </c>
      <c r="B63" s="15">
        <v>2374</v>
      </c>
      <c r="C63" s="25">
        <f t="shared" si="0"/>
        <v>1495.6200000000001</v>
      </c>
    </row>
    <row r="64" spans="1:3" x14ac:dyDescent="0.25">
      <c r="A64" s="13" t="s">
        <v>75</v>
      </c>
      <c r="B64" s="15">
        <v>1675</v>
      </c>
      <c r="C64" s="25">
        <f t="shared" si="0"/>
        <v>1055.25</v>
      </c>
    </row>
    <row r="65" spans="1:3" x14ac:dyDescent="0.25">
      <c r="A65" s="13" t="s">
        <v>76</v>
      </c>
      <c r="B65" s="15">
        <v>4218</v>
      </c>
      <c r="C65" s="25">
        <f t="shared" si="0"/>
        <v>2657.34</v>
      </c>
    </row>
    <row r="66" spans="1:3" x14ac:dyDescent="0.25">
      <c r="A66" s="13" t="s">
        <v>77</v>
      </c>
      <c r="B66" s="15">
        <v>2358</v>
      </c>
      <c r="C66" s="25">
        <f t="shared" si="0"/>
        <v>1485.54</v>
      </c>
    </row>
    <row r="67" spans="1:3" x14ac:dyDescent="0.25">
      <c r="A67" s="20"/>
      <c r="B67" s="21"/>
      <c r="C67" s="21"/>
    </row>
  </sheetData>
  <sortState ref="A9:G68">
    <sortCondition ref="A8"/>
  </sortState>
  <mergeCells count="4">
    <mergeCell ref="B1:C1"/>
    <mergeCell ref="B2:C2"/>
    <mergeCell ref="A3:C3"/>
    <mergeCell ref="A4:A5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ignoredErrors>
    <ignoredError sqref="B5:C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"/>
  <sheetViews>
    <sheetView tabSelected="1" topLeftCell="A4" zoomScale="66" zoomScaleNormal="66" workbookViewId="0">
      <selection activeCell="R39" sqref="R39"/>
    </sheetView>
  </sheetViews>
  <sheetFormatPr defaultColWidth="9.140625" defaultRowHeight="15" x14ac:dyDescent="0.25"/>
  <cols>
    <col min="1" max="1" width="23.5703125" style="3" customWidth="1"/>
    <col min="2" max="2" width="52.28515625" style="1" customWidth="1"/>
    <col min="3" max="3" width="13.140625" style="1" customWidth="1"/>
    <col min="4" max="4" width="13.28515625" style="1" customWidth="1"/>
    <col min="5" max="15" width="6.28515625" style="1" customWidth="1"/>
    <col min="16" max="27" width="7.140625" style="1" customWidth="1"/>
    <col min="28" max="16384" width="9.140625" style="1"/>
  </cols>
  <sheetData>
    <row r="2" spans="1:27" ht="30" customHeight="1" x14ac:dyDescent="0.35">
      <c r="A2" s="39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27"/>
    </row>
    <row r="3" spans="1:27" x14ac:dyDescent="0.25">
      <c r="A3" s="2"/>
    </row>
    <row r="4" spans="1:27" ht="34.5" customHeight="1" x14ac:dyDescent="0.25">
      <c r="A4" s="35" t="s">
        <v>0</v>
      </c>
      <c r="B4" s="35" t="s">
        <v>1</v>
      </c>
      <c r="C4" s="38" t="s">
        <v>2</v>
      </c>
      <c r="D4" s="38"/>
      <c r="E4" s="43" t="s">
        <v>87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</row>
    <row r="5" spans="1:27" ht="43.5" customHeight="1" x14ac:dyDescent="0.25">
      <c r="A5" s="36"/>
      <c r="B5" s="36"/>
      <c r="C5" s="40" t="s">
        <v>81</v>
      </c>
      <c r="D5" s="40" t="s">
        <v>3</v>
      </c>
      <c r="E5" s="42" t="s">
        <v>10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6" t="s">
        <v>11</v>
      </c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1:27" ht="42" customHeight="1" x14ac:dyDescent="0.25">
      <c r="A6" s="37"/>
      <c r="B6" s="37"/>
      <c r="C6" s="41"/>
      <c r="D6" s="41"/>
      <c r="E6" s="24" t="s">
        <v>82</v>
      </c>
      <c r="F6" s="24" t="s">
        <v>83</v>
      </c>
      <c r="G6" s="24" t="s">
        <v>84</v>
      </c>
      <c r="H6" s="24" t="s">
        <v>85</v>
      </c>
      <c r="I6" s="24" t="s">
        <v>86</v>
      </c>
      <c r="J6" s="11" t="s">
        <v>4</v>
      </c>
      <c r="K6" s="11" t="s">
        <v>5</v>
      </c>
      <c r="L6" s="11" t="s">
        <v>6</v>
      </c>
      <c r="M6" s="11" t="s">
        <v>7</v>
      </c>
      <c r="N6" s="11" t="s">
        <v>8</v>
      </c>
      <c r="O6" s="11" t="s">
        <v>9</v>
      </c>
      <c r="P6" s="24" t="s">
        <v>82</v>
      </c>
      <c r="Q6" s="24" t="s">
        <v>83</v>
      </c>
      <c r="R6" s="24" t="s">
        <v>84</v>
      </c>
      <c r="S6" s="24" t="s">
        <v>85</v>
      </c>
      <c r="T6" s="24" t="s">
        <v>86</v>
      </c>
      <c r="U6" s="24" t="s">
        <v>4</v>
      </c>
      <c r="V6" s="24" t="s">
        <v>5</v>
      </c>
      <c r="W6" s="24" t="s">
        <v>6</v>
      </c>
      <c r="X6" s="24" t="s">
        <v>7</v>
      </c>
      <c r="Y6" s="24" t="s">
        <v>8</v>
      </c>
      <c r="Z6" s="28" t="s">
        <v>9</v>
      </c>
      <c r="AA6" s="28"/>
    </row>
    <row r="7" spans="1:27" s="4" customFormat="1" ht="36.950000000000003" customHeight="1" x14ac:dyDescent="0.25">
      <c r="A7" s="7" t="s">
        <v>92</v>
      </c>
      <c r="B7" s="10" t="s">
        <v>91</v>
      </c>
      <c r="C7" s="8" t="s">
        <v>89</v>
      </c>
      <c r="D7" s="9" t="s">
        <v>90</v>
      </c>
      <c r="E7" s="6"/>
      <c r="F7" s="6"/>
      <c r="G7" s="6">
        <v>1</v>
      </c>
      <c r="H7" s="6">
        <v>1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1</v>
      </c>
      <c r="O7" s="6">
        <v>1</v>
      </c>
      <c r="P7" s="6"/>
      <c r="Q7" s="6"/>
      <c r="R7" s="6">
        <v>15</v>
      </c>
      <c r="S7" s="6">
        <v>20</v>
      </c>
      <c r="T7" s="6">
        <v>30</v>
      </c>
      <c r="U7" s="6">
        <v>30</v>
      </c>
      <c r="V7" s="6">
        <v>25</v>
      </c>
      <c r="W7" s="6">
        <v>20</v>
      </c>
      <c r="X7" s="6">
        <v>20</v>
      </c>
      <c r="Y7" s="6">
        <v>5</v>
      </c>
      <c r="Z7" s="5">
        <v>5</v>
      </c>
      <c r="AA7" s="29">
        <f t="shared" ref="AA7" si="0">SUM(P7:Z7)</f>
        <v>170</v>
      </c>
    </row>
    <row r="8" spans="1:27" x14ac:dyDescent="0.25">
      <c r="D8" s="3"/>
    </row>
  </sheetData>
  <mergeCells count="9">
    <mergeCell ref="A4:A6"/>
    <mergeCell ref="B4:B6"/>
    <mergeCell ref="C4:D4"/>
    <mergeCell ref="A2:Z2"/>
    <mergeCell ref="C5:C6"/>
    <mergeCell ref="D5:D6"/>
    <mergeCell ref="E5:O5"/>
    <mergeCell ref="E4:AA4"/>
    <mergeCell ref="P5:AA5"/>
  </mergeCells>
  <conditionalFormatting sqref="A3">
    <cfRule type="duplicateValues" dxfId="0" priority="1"/>
  </conditionalFormatting>
  <pageMargins left="0.31" right="0.21" top="0.74803149606299213" bottom="0.74803149606299213" header="0.31496062992125984" footer="0.31496062992125984"/>
  <pageSetup paperSize="9" scale="56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показатели</vt:lpstr>
      <vt:lpstr>уроки (на март апрель)</vt:lpstr>
    </vt:vector>
  </TitlesOfParts>
  <Company>minsvyaz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Х. Хайруллин</dc:creator>
  <cp:lastModifiedBy>Kege-arenda2</cp:lastModifiedBy>
  <cp:lastPrinted>2021-03-16T07:22:05Z</cp:lastPrinted>
  <dcterms:created xsi:type="dcterms:W3CDTF">2018-06-18T09:01:13Z</dcterms:created>
  <dcterms:modified xsi:type="dcterms:W3CDTF">2023-02-07T04:24:40Z</dcterms:modified>
</cp:coreProperties>
</file>